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мама\Питание\2026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38" i="1"/>
  <c r="L119" i="1"/>
  <c r="L100" i="1"/>
  <c r="L62" i="1"/>
  <c r="L24" i="1"/>
  <c r="I195" i="1"/>
  <c r="J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I119" i="1"/>
  <c r="J119" i="1"/>
  <c r="G119" i="1"/>
  <c r="F100" i="1"/>
  <c r="J100" i="1"/>
  <c r="I100" i="1"/>
  <c r="H100" i="1"/>
  <c r="G100" i="1"/>
  <c r="F81" i="1"/>
  <c r="J81" i="1"/>
  <c r="I81" i="1"/>
  <c r="J62" i="1"/>
  <c r="I62" i="1"/>
  <c r="F62" i="1"/>
  <c r="H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H196" i="1"/>
  <c r="J196" i="1"/>
  <c r="I196" i="1"/>
  <c r="G196" i="1"/>
  <c r="F196" i="1"/>
</calcChain>
</file>

<file path=xl/sharedStrings.xml><?xml version="1.0" encoding="utf-8"?>
<sst xmlns="http://schemas.openxmlformats.org/spreadsheetml/2006/main" count="337" uniqueCount="96">
  <si>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</si>
  <si>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</si>
  <si>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</si>
  <si>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</si>
  <si>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</si>
  <si>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</si>
  <si>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</si>
  <si>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</si>
  <si>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</si>
  <si>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</si>
  <si>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</si>
  <si>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</si>
  <si>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</si>
  <si>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</si>
  <si>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</si>
  <si>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</si>
  <si>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</si>
  <si>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</si>
  <si>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</si>
  <si>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</si>
  <si>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</si>
  <si>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</si>
  <si>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</si>
  <si>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</si>
  <si>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</si>
  <si>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</si>
  <si>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</si>
  <si>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</si>
  <si>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</si>
  <si>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</si>
  <si>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</si>
  <si>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</si>
  <si>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</si>
  <si>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</si>
  <si>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</si>
  <si>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</si>
  <si>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</si>
  <si>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</si>
  <si>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</si>
  <si>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с маслом</t>
  </si>
  <si>
    <t>Масло сливочное</t>
  </si>
  <si>
    <t>41/09</t>
  </si>
  <si>
    <t>Чай с сахаром</t>
  </si>
  <si>
    <t>Батон пшеничный</t>
  </si>
  <si>
    <t>Фрукт свежий</t>
  </si>
  <si>
    <t>Суп картофельный с бобовыми на к/б</t>
  </si>
  <si>
    <t>Курица запеченная</t>
  </si>
  <si>
    <t>Каша гречневая рассыпчатая</t>
  </si>
  <si>
    <t>ТТК</t>
  </si>
  <si>
    <t>ТТК/ПР</t>
  </si>
  <si>
    <t>Сок фруктовый</t>
  </si>
  <si>
    <t>Хлеб ржаной</t>
  </si>
  <si>
    <t>Плов с курицей(филе)</t>
  </si>
  <si>
    <t>Овощи свежие</t>
  </si>
  <si>
    <t>Какао с молоком</t>
  </si>
  <si>
    <t>Овощи соленые</t>
  </si>
  <si>
    <t>Щи из свежей капусты с картоф на к/б</t>
  </si>
  <si>
    <t>Котлеты, рубленные из кур</t>
  </si>
  <si>
    <t>Пюре картофельное</t>
  </si>
  <si>
    <t>Запеканка из творога со сгущ.молоком</t>
  </si>
  <si>
    <t>КМП Йогурт 1/100</t>
  </si>
  <si>
    <t>Борщ из свеж капус с картоф на к/б</t>
  </si>
  <si>
    <t>Тефтели из мяса с соусом</t>
  </si>
  <si>
    <t>Макароны отварные</t>
  </si>
  <si>
    <t>Компот из смеси сухофруктов</t>
  </si>
  <si>
    <t>Яйцо вареное 1/40гр</t>
  </si>
  <si>
    <t>Каша "Дружба" с маслом</t>
  </si>
  <si>
    <t>хлеб бел</t>
  </si>
  <si>
    <t>Ковалева Н.И.</t>
  </si>
  <si>
    <t>директор</t>
  </si>
  <si>
    <t>МБОУ "СОШ№3"</t>
  </si>
  <si>
    <t>Суп картофельный с макар изд и курицей</t>
  </si>
  <si>
    <t>Рыба, тушеная в томате с овощами</t>
  </si>
  <si>
    <t>Рис отварной</t>
  </si>
  <si>
    <t>Кисель из ягод</t>
  </si>
  <si>
    <t>Гуляш из мяса</t>
  </si>
  <si>
    <t>Компот из свежих фруктов</t>
  </si>
  <si>
    <t xml:space="preserve">Сыр порционн </t>
  </si>
  <si>
    <t>Суп из овощей на мясном бульоне</t>
  </si>
  <si>
    <t>Запеканка картоф с мясом и суб пр</t>
  </si>
  <si>
    <t>КМП питьевой</t>
  </si>
  <si>
    <t>Каша молочная рисовая с маслом</t>
  </si>
  <si>
    <t>Чай с сахаром и лимоном</t>
  </si>
  <si>
    <t>КМП Йогурт1/100</t>
  </si>
  <si>
    <t>Суп картофельный с бобовыми и куриц</t>
  </si>
  <si>
    <t>Жаркое по-домашнему с мясом</t>
  </si>
  <si>
    <t>Щи из свеж капусты с картоф на к/б</t>
  </si>
  <si>
    <t>Рассольник Ленинградский на м/б</t>
  </si>
  <si>
    <t>Котлета из мяса</t>
  </si>
  <si>
    <t>Кондитерское изделие в инд упаковке</t>
  </si>
  <si>
    <t>Суп картофельный с макар на м/б</t>
  </si>
  <si>
    <t>Кофейный напиток</t>
  </si>
  <si>
    <t>фрукт</t>
  </si>
  <si>
    <t>Борщ из свеж капус с картоф на м/б</t>
  </si>
  <si>
    <t>Плов с курицей (филе)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</si>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</sst>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E83" sqref="E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70</v>
      </c>
      <c r="D1" s="53"/>
      <c r="E1" s="53"/>
      <c r="F1" s="12" t="s">
        <v>16</v>
      </c>
      <c r="G1" s="2" t="s">
        <v>17</v>
      </c>
      <c r="H1" s="54" t="s">
        <v>69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68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155</v>
      </c>
      <c r="G6" s="40">
        <v>15.9</v>
      </c>
      <c r="H6" s="40">
        <v>10</v>
      </c>
      <c r="I6" s="40">
        <v>39.1</v>
      </c>
      <c r="J6" s="40">
        <v>310</v>
      </c>
      <c r="K6" s="41">
        <v>390</v>
      </c>
      <c r="L6" s="40">
        <v>22.39</v>
      </c>
    </row>
    <row r="7" spans="1:12" ht="15" x14ac:dyDescent="0.25">
      <c r="A7" s="23"/>
      <c r="B7" s="15"/>
      <c r="C7" s="11"/>
      <c r="D7" s="6"/>
      <c r="E7" s="42" t="s">
        <v>40</v>
      </c>
      <c r="F7" s="43">
        <v>10</v>
      </c>
      <c r="G7" s="43">
        <v>0.1</v>
      </c>
      <c r="H7" s="43">
        <v>8.1999999999999993</v>
      </c>
      <c r="I7" s="43">
        <v>0.1</v>
      </c>
      <c r="J7" s="43">
        <v>74.3</v>
      </c>
      <c r="K7" s="44" t="s">
        <v>41</v>
      </c>
      <c r="L7" s="43">
        <v>10.8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>
        <v>942</v>
      </c>
      <c r="L8" s="43">
        <v>1.63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2</v>
      </c>
      <c r="H9" s="43">
        <v>0.5</v>
      </c>
      <c r="I9" s="43">
        <v>14.3</v>
      </c>
      <c r="J9" s="43">
        <v>70</v>
      </c>
      <c r="K9" s="44" t="s">
        <v>48</v>
      </c>
      <c r="L9" s="43">
        <v>4.0599999999999996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0.8</v>
      </c>
      <c r="H10" s="43">
        <v>0.6</v>
      </c>
      <c r="I10" s="43">
        <v>20.100000000000001</v>
      </c>
      <c r="J10" s="43">
        <v>90</v>
      </c>
      <c r="K10" s="44" t="s">
        <v>48</v>
      </c>
      <c r="L10" s="43">
        <v>30.15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</v>
      </c>
      <c r="H13" s="19">
        <f t="shared" si="0"/>
        <v>19.400000000000002</v>
      </c>
      <c r="I13" s="19">
        <f t="shared" si="0"/>
        <v>83.700000000000017</v>
      </c>
      <c r="J13" s="19">
        <f t="shared" si="0"/>
        <v>585.29999999999995</v>
      </c>
      <c r="K13" s="25"/>
      <c r="L13" s="19">
        <f t="shared" ref="L13" si="1">SUM(L6:L12)</f>
        <v>69.03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4</v>
      </c>
      <c r="H15" s="43">
        <v>4.7300000000000004</v>
      </c>
      <c r="I15" s="43">
        <v>23</v>
      </c>
      <c r="J15" s="43">
        <v>28</v>
      </c>
      <c r="K15" s="44">
        <v>206</v>
      </c>
      <c r="L15" s="43">
        <v>6.95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7.8</v>
      </c>
      <c r="H16" s="43">
        <v>10.9</v>
      </c>
      <c r="I16" s="43">
        <v>17.3</v>
      </c>
      <c r="J16" s="43">
        <v>279</v>
      </c>
      <c r="K16" s="44">
        <v>651</v>
      </c>
      <c r="L16" s="43">
        <v>43.74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>
        <v>378</v>
      </c>
      <c r="L17" s="43">
        <v>9.07</v>
      </c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</v>
      </c>
      <c r="H18" s="43">
        <v>0</v>
      </c>
      <c r="I18" s="43">
        <v>22.4</v>
      </c>
      <c r="J18" s="43">
        <v>90</v>
      </c>
      <c r="K18" s="44" t="s">
        <v>49</v>
      </c>
      <c r="L18" s="43">
        <v>8.93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60</v>
      </c>
      <c r="G20" s="43">
        <v>3.9</v>
      </c>
      <c r="H20" s="43">
        <v>0.72</v>
      </c>
      <c r="I20" s="43">
        <v>10</v>
      </c>
      <c r="J20" s="43">
        <v>104</v>
      </c>
      <c r="K20" s="44" t="s">
        <v>48</v>
      </c>
      <c r="L20" s="43">
        <v>4.0599999999999996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24.2</v>
      </c>
      <c r="H23" s="19">
        <f t="shared" si="2"/>
        <v>23.65</v>
      </c>
      <c r="I23" s="19">
        <f t="shared" si="2"/>
        <v>109.30000000000001</v>
      </c>
      <c r="J23" s="19">
        <f t="shared" si="2"/>
        <v>747</v>
      </c>
      <c r="K23" s="25"/>
      <c r="L23" s="19">
        <f t="shared" ref="L23" si="3">SUM(L14:L22)</f>
        <v>72.75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1205</v>
      </c>
      <c r="G24" s="32">
        <f t="shared" ref="G24:J24" si="4">G13+G23</f>
        <v>43.2</v>
      </c>
      <c r="H24" s="32">
        <f t="shared" si="4"/>
        <v>43.05</v>
      </c>
      <c r="I24" s="32">
        <f t="shared" si="4"/>
        <v>193.00000000000003</v>
      </c>
      <c r="J24" s="32">
        <f t="shared" si="4"/>
        <v>1332.3</v>
      </c>
      <c r="K24" s="32"/>
      <c r="L24" s="32">
        <f t="shared" ref="L24" si="5">L13+L23</f>
        <v>141.78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14.5</v>
      </c>
      <c r="H25" s="40">
        <v>16</v>
      </c>
      <c r="I25" s="40">
        <v>64.8</v>
      </c>
      <c r="J25" s="40">
        <v>425</v>
      </c>
      <c r="K25" s="41">
        <v>645</v>
      </c>
      <c r="L25" s="40">
        <v>36.28</v>
      </c>
    </row>
    <row r="26" spans="1:12" ht="15" x14ac:dyDescent="0.25">
      <c r="A26" s="14"/>
      <c r="B26" s="15"/>
      <c r="C26" s="11"/>
      <c r="D26" s="6"/>
      <c r="E26" s="42" t="s">
        <v>53</v>
      </c>
      <c r="F26" s="43">
        <v>60</v>
      </c>
      <c r="G26" s="43">
        <v>0.5</v>
      </c>
      <c r="H26" s="43">
        <v>0</v>
      </c>
      <c r="I26" s="43">
        <v>1.5</v>
      </c>
      <c r="J26" s="43">
        <v>8</v>
      </c>
      <c r="K26" s="44">
        <v>54</v>
      </c>
      <c r="L26" s="43">
        <v>20</v>
      </c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0.8</v>
      </c>
      <c r="H27" s="43">
        <v>3</v>
      </c>
      <c r="I27" s="43">
        <v>3.6</v>
      </c>
      <c r="J27" s="43">
        <v>53.5</v>
      </c>
      <c r="K27" s="44">
        <v>959</v>
      </c>
      <c r="L27" s="43">
        <v>9.1</v>
      </c>
    </row>
    <row r="28" spans="1:12" ht="15" x14ac:dyDescent="0.25">
      <c r="A28" s="14"/>
      <c r="B28" s="15"/>
      <c r="C28" s="11"/>
      <c r="D28" s="7" t="s">
        <v>31</v>
      </c>
      <c r="E28" s="42" t="s">
        <v>43</v>
      </c>
      <c r="F28" s="43">
        <v>20</v>
      </c>
      <c r="G28" s="43">
        <v>1</v>
      </c>
      <c r="H28" s="43">
        <v>0.25</v>
      </c>
      <c r="I28" s="43">
        <v>7.15</v>
      </c>
      <c r="J28" s="43">
        <v>35</v>
      </c>
      <c r="K28" s="44" t="s">
        <v>48</v>
      </c>
      <c r="L28" s="43">
        <v>2.2999999999999998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32</v>
      </c>
      <c r="E30" s="42" t="s">
        <v>51</v>
      </c>
      <c r="F30" s="43">
        <v>20</v>
      </c>
      <c r="G30" s="43">
        <v>1.3</v>
      </c>
      <c r="H30" s="43">
        <v>0.24</v>
      </c>
      <c r="I30" s="43">
        <v>3.33</v>
      </c>
      <c r="J30" s="43">
        <v>34.659999999999997</v>
      </c>
      <c r="K30" s="44" t="s">
        <v>48</v>
      </c>
      <c r="L30" s="43">
        <v>1.35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18.100000000000001</v>
      </c>
      <c r="H32" s="19">
        <f t="shared" ref="H32" si="7">SUM(H25:H31)</f>
        <v>19.489999999999998</v>
      </c>
      <c r="I32" s="19">
        <f t="shared" ref="I32" si="8">SUM(I25:I31)</f>
        <v>80.38</v>
      </c>
      <c r="J32" s="19">
        <f t="shared" ref="J32:L32" si="9">SUM(J25:J31)</f>
        <v>556.16</v>
      </c>
      <c r="K32" s="25"/>
      <c r="L32" s="19">
        <f t="shared" si="9"/>
        <v>69.029999999999987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0.5</v>
      </c>
      <c r="H33" s="43">
        <v>0</v>
      </c>
      <c r="I33" s="43">
        <v>1.5</v>
      </c>
      <c r="J33" s="43">
        <v>8</v>
      </c>
      <c r="K33" s="44">
        <v>50</v>
      </c>
      <c r="L33" s="43">
        <v>7.6</v>
      </c>
    </row>
    <row r="34" spans="1:12" ht="1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6.8</v>
      </c>
      <c r="H34" s="43">
        <v>6.2</v>
      </c>
      <c r="I34" s="43">
        <v>7</v>
      </c>
      <c r="J34" s="43">
        <v>112</v>
      </c>
      <c r="K34" s="44">
        <v>187</v>
      </c>
      <c r="L34" s="43">
        <v>5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10</v>
      </c>
      <c r="H35" s="43">
        <v>15.8</v>
      </c>
      <c r="I35" s="43">
        <v>45.5</v>
      </c>
      <c r="J35" s="43">
        <v>200</v>
      </c>
      <c r="K35" s="44">
        <v>668</v>
      </c>
      <c r="L35" s="43">
        <v>42.25</v>
      </c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7.1</v>
      </c>
      <c r="H36" s="43">
        <v>5</v>
      </c>
      <c r="I36" s="43">
        <v>42.5</v>
      </c>
      <c r="J36" s="43">
        <v>390</v>
      </c>
      <c r="K36" s="44">
        <v>299</v>
      </c>
      <c r="L36" s="43">
        <v>12.89</v>
      </c>
    </row>
    <row r="37" spans="1:12" ht="15" x14ac:dyDescent="0.25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0.2</v>
      </c>
      <c r="H37" s="43">
        <v>0.1</v>
      </c>
      <c r="I37" s="43">
        <v>10.1</v>
      </c>
      <c r="J37" s="43">
        <v>41</v>
      </c>
      <c r="K37" s="44">
        <v>942</v>
      </c>
      <c r="L37" s="43">
        <v>1.63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20</v>
      </c>
      <c r="G38" s="43">
        <v>1</v>
      </c>
      <c r="H38" s="43">
        <v>0.25</v>
      </c>
      <c r="I38" s="43">
        <v>7.15</v>
      </c>
      <c r="J38" s="43">
        <v>35</v>
      </c>
      <c r="K38" s="44" t="s">
        <v>48</v>
      </c>
      <c r="L38" s="43">
        <v>2.0299999999999998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20</v>
      </c>
      <c r="G39" s="43">
        <v>1.3</v>
      </c>
      <c r="H39" s="43">
        <v>0.24</v>
      </c>
      <c r="I39" s="43">
        <v>3.33</v>
      </c>
      <c r="J39" s="43">
        <v>34.659999999999997</v>
      </c>
      <c r="K39" s="44" t="s">
        <v>48</v>
      </c>
      <c r="L39" s="43">
        <v>1.35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26.9</v>
      </c>
      <c r="H42" s="19">
        <f t="shared" ref="H42" si="11">SUM(H33:H41)</f>
        <v>27.59</v>
      </c>
      <c r="I42" s="19">
        <f t="shared" ref="I42" si="12">SUM(I33:I41)</f>
        <v>117.08</v>
      </c>
      <c r="J42" s="19">
        <f t="shared" ref="J42:L42" si="13">SUM(J33:J41)</f>
        <v>820.66</v>
      </c>
      <c r="K42" s="25"/>
      <c r="L42" s="19">
        <f t="shared" si="13"/>
        <v>72.75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1240</v>
      </c>
      <c r="G43" s="32">
        <f t="shared" ref="G43" si="14">G32+G42</f>
        <v>45</v>
      </c>
      <c r="H43" s="32">
        <f t="shared" ref="H43" si="15">H32+H42</f>
        <v>47.08</v>
      </c>
      <c r="I43" s="32">
        <f t="shared" ref="I43" si="16">I32+I42</f>
        <v>197.45999999999998</v>
      </c>
      <c r="J43" s="32">
        <f t="shared" ref="J43:L43" si="17">J32+J42</f>
        <v>1376.82</v>
      </c>
      <c r="K43" s="32"/>
      <c r="L43" s="32">
        <f t="shared" si="17"/>
        <v>141.77999999999997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59</v>
      </c>
      <c r="F44" s="43">
        <v>170</v>
      </c>
      <c r="G44" s="43">
        <v>14.6</v>
      </c>
      <c r="H44" s="43">
        <v>16</v>
      </c>
      <c r="I44" s="43">
        <v>39</v>
      </c>
      <c r="J44" s="43">
        <v>352</v>
      </c>
      <c r="K44" s="44">
        <v>469</v>
      </c>
      <c r="L44" s="43">
        <v>33.200000000000003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30</v>
      </c>
      <c r="E46" s="42" t="s">
        <v>50</v>
      </c>
      <c r="F46" s="43">
        <v>200</v>
      </c>
      <c r="G46" s="43">
        <v>0</v>
      </c>
      <c r="H46" s="43">
        <v>0</v>
      </c>
      <c r="I46" s="43">
        <v>22.4</v>
      </c>
      <c r="J46" s="43">
        <v>90</v>
      </c>
      <c r="K46" s="44" t="s">
        <v>49</v>
      </c>
      <c r="L46" s="43">
        <v>7.93</v>
      </c>
    </row>
    <row r="47" spans="1:12" ht="15" x14ac:dyDescent="0.25">
      <c r="A47" s="23"/>
      <c r="B47" s="15"/>
      <c r="C47" s="11"/>
      <c r="D47" s="7" t="s">
        <v>31</v>
      </c>
      <c r="E47" s="42" t="s">
        <v>43</v>
      </c>
      <c r="F47" s="43">
        <v>40</v>
      </c>
      <c r="G47" s="43">
        <v>2</v>
      </c>
      <c r="H47" s="43">
        <v>0.5</v>
      </c>
      <c r="I47" s="43">
        <v>14.3</v>
      </c>
      <c r="J47" s="43">
        <v>70</v>
      </c>
      <c r="K47" s="44" t="s">
        <v>48</v>
      </c>
      <c r="L47" s="43">
        <v>2.9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60</v>
      </c>
      <c r="F49" s="43">
        <v>100</v>
      </c>
      <c r="G49" s="43">
        <v>2.8</v>
      </c>
      <c r="H49" s="43">
        <v>3.2</v>
      </c>
      <c r="I49" s="43">
        <v>8</v>
      </c>
      <c r="J49" s="43">
        <v>75</v>
      </c>
      <c r="K49" s="44" t="s">
        <v>49</v>
      </c>
      <c r="L49" s="43">
        <v>25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19.400000000000002</v>
      </c>
      <c r="H51" s="19">
        <f t="shared" ref="H51" si="19">SUM(H44:H50)</f>
        <v>19.7</v>
      </c>
      <c r="I51" s="19">
        <f t="shared" ref="I51" si="20">SUM(I44:I50)</f>
        <v>83.7</v>
      </c>
      <c r="J51" s="19">
        <f t="shared" ref="J51:L51" si="21">SUM(J44:J50)</f>
        <v>587</v>
      </c>
      <c r="K51" s="25"/>
      <c r="L51" s="19">
        <f t="shared" si="21"/>
        <v>69.03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200</v>
      </c>
      <c r="G53" s="43">
        <v>6.8</v>
      </c>
      <c r="H53" s="43">
        <v>6.2</v>
      </c>
      <c r="I53" s="43">
        <v>7</v>
      </c>
      <c r="J53" s="43">
        <v>248</v>
      </c>
      <c r="K53" s="44">
        <v>170</v>
      </c>
      <c r="L53" s="43">
        <v>5.6</v>
      </c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100</v>
      </c>
      <c r="G54" s="43">
        <v>10</v>
      </c>
      <c r="H54" s="43">
        <v>15.8</v>
      </c>
      <c r="I54" s="43">
        <v>45</v>
      </c>
      <c r="J54" s="43">
        <v>202</v>
      </c>
      <c r="K54" s="44">
        <v>618</v>
      </c>
      <c r="L54" s="43">
        <v>50.12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150</v>
      </c>
      <c r="G55" s="43">
        <v>5.4</v>
      </c>
      <c r="H55" s="43">
        <v>4.9000000000000004</v>
      </c>
      <c r="I55" s="43">
        <v>27.9</v>
      </c>
      <c r="J55" s="43">
        <v>178</v>
      </c>
      <c r="K55" s="44">
        <v>688</v>
      </c>
      <c r="L55" s="43">
        <v>7.58</v>
      </c>
    </row>
    <row r="56" spans="1:12" ht="15" x14ac:dyDescent="0.2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1</v>
      </c>
      <c r="H56" s="43">
        <v>0</v>
      </c>
      <c r="I56" s="43">
        <v>23.2</v>
      </c>
      <c r="J56" s="43">
        <v>90</v>
      </c>
      <c r="K56" s="44">
        <v>868</v>
      </c>
      <c r="L56" s="43">
        <v>4.72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20</v>
      </c>
      <c r="G57" s="43">
        <v>1</v>
      </c>
      <c r="H57" s="43">
        <v>0.25</v>
      </c>
      <c r="I57" s="43">
        <v>7.15</v>
      </c>
      <c r="J57" s="43">
        <v>35</v>
      </c>
      <c r="K57" s="44" t="s">
        <v>48</v>
      </c>
      <c r="L57" s="43">
        <v>2.0299999999999998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40</v>
      </c>
      <c r="G58" s="43">
        <v>2.6</v>
      </c>
      <c r="H58" s="43">
        <v>0.48</v>
      </c>
      <c r="I58" s="43">
        <v>6.66</v>
      </c>
      <c r="J58" s="43">
        <v>69.319999999999993</v>
      </c>
      <c r="K58" s="44" t="s">
        <v>48</v>
      </c>
      <c r="L58" s="43">
        <v>2.7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26.800000000000004</v>
      </c>
      <c r="H61" s="19">
        <f t="shared" ref="H61" si="23">SUM(H52:H60)</f>
        <v>27.63</v>
      </c>
      <c r="I61" s="19">
        <f t="shared" ref="I61" si="24">SUM(I52:I60)</f>
        <v>116.91000000000001</v>
      </c>
      <c r="J61" s="19">
        <f t="shared" ref="J61:L61" si="25">SUM(J52:J60)</f>
        <v>822.31999999999994</v>
      </c>
      <c r="K61" s="25"/>
      <c r="L61" s="19">
        <f t="shared" si="25"/>
        <v>72.75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1220</v>
      </c>
      <c r="G62" s="32">
        <f t="shared" ref="G62" si="26">G51+G61</f>
        <v>46.2</v>
      </c>
      <c r="H62" s="32">
        <f t="shared" ref="H62" si="27">H51+H61</f>
        <v>47.33</v>
      </c>
      <c r="I62" s="32">
        <f t="shared" ref="I62" si="28">I51+I61</f>
        <v>200.61</v>
      </c>
      <c r="J62" s="32">
        <f t="shared" ref="J62:L62" si="29">J51+J61</f>
        <v>1409.32</v>
      </c>
      <c r="K62" s="32"/>
      <c r="L62" s="32">
        <f t="shared" si="29"/>
        <v>141.78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205</v>
      </c>
      <c r="G63" s="40">
        <v>7.5</v>
      </c>
      <c r="H63" s="40">
        <v>12.3</v>
      </c>
      <c r="I63" s="40">
        <v>49.6</v>
      </c>
      <c r="J63" s="40">
        <v>325</v>
      </c>
      <c r="K63" s="41">
        <v>390</v>
      </c>
      <c r="L63" s="40">
        <v>54.24</v>
      </c>
    </row>
    <row r="64" spans="1:12" ht="15" x14ac:dyDescent="0.25">
      <c r="A64" s="23"/>
      <c r="B64" s="15"/>
      <c r="C64" s="11"/>
      <c r="D64" s="6"/>
      <c r="E64" s="42" t="s">
        <v>65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>
        <v>424</v>
      </c>
      <c r="L64" s="43">
        <v>9.1</v>
      </c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0.1</v>
      </c>
      <c r="I65" s="43">
        <v>10.1</v>
      </c>
      <c r="J65" s="43">
        <v>41</v>
      </c>
      <c r="K65" s="44">
        <v>942</v>
      </c>
      <c r="L65" s="43">
        <v>1.63</v>
      </c>
    </row>
    <row r="66" spans="1:12" ht="15" x14ac:dyDescent="0.25">
      <c r="A66" s="23"/>
      <c r="B66" s="15"/>
      <c r="C66" s="11"/>
      <c r="D66" s="7" t="s">
        <v>67</v>
      </c>
      <c r="E66" s="42" t="s">
        <v>43</v>
      </c>
      <c r="F66" s="43">
        <v>60</v>
      </c>
      <c r="G66" s="43">
        <v>3</v>
      </c>
      <c r="H66" s="43">
        <v>0.75</v>
      </c>
      <c r="I66" s="43">
        <v>21.45</v>
      </c>
      <c r="J66" s="43">
        <v>105</v>
      </c>
      <c r="K66" s="44" t="s">
        <v>48</v>
      </c>
      <c r="L66" s="43">
        <v>4.0599999999999996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15.799999999999999</v>
      </c>
      <c r="H70" s="19">
        <f t="shared" ref="H70" si="31">SUM(H63:H69)</f>
        <v>17.75</v>
      </c>
      <c r="I70" s="19">
        <f t="shared" ref="I70" si="32">SUM(I63:I69)</f>
        <v>81.45</v>
      </c>
      <c r="J70" s="19">
        <f t="shared" ref="J70:L70" si="33">SUM(J63:J69)</f>
        <v>534</v>
      </c>
      <c r="K70" s="25"/>
      <c r="L70" s="19">
        <f t="shared" si="33"/>
        <v>69.03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205</v>
      </c>
      <c r="G72" s="43">
        <v>4.8</v>
      </c>
      <c r="H72" s="43">
        <v>4</v>
      </c>
      <c r="I72" s="43">
        <v>14</v>
      </c>
      <c r="J72" s="43">
        <v>111</v>
      </c>
      <c r="K72" s="44">
        <v>208</v>
      </c>
      <c r="L72" s="43">
        <v>7.51</v>
      </c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100</v>
      </c>
      <c r="G73" s="43">
        <v>16.7</v>
      </c>
      <c r="H73" s="43">
        <v>15.7</v>
      </c>
      <c r="I73" s="43">
        <v>21</v>
      </c>
      <c r="J73" s="43">
        <v>245</v>
      </c>
      <c r="K73" s="44">
        <v>486</v>
      </c>
      <c r="L73" s="43">
        <v>40.03</v>
      </c>
    </row>
    <row r="74" spans="1:12" ht="15" x14ac:dyDescent="0.25">
      <c r="A74" s="23"/>
      <c r="B74" s="15"/>
      <c r="C74" s="11"/>
      <c r="D74" s="7" t="s">
        <v>29</v>
      </c>
      <c r="E74" s="42" t="s">
        <v>73</v>
      </c>
      <c r="F74" s="43">
        <v>150</v>
      </c>
      <c r="G74" s="43">
        <v>3.7</v>
      </c>
      <c r="H74" s="43">
        <v>6.3</v>
      </c>
      <c r="I74" s="43">
        <v>28.5</v>
      </c>
      <c r="J74" s="43">
        <v>185</v>
      </c>
      <c r="K74" s="44">
        <v>378</v>
      </c>
      <c r="L74" s="43">
        <v>12.15</v>
      </c>
    </row>
    <row r="75" spans="1:12" ht="15" x14ac:dyDescent="0.25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0.2</v>
      </c>
      <c r="H75" s="43">
        <v>0.8</v>
      </c>
      <c r="I75" s="43">
        <v>37.5</v>
      </c>
      <c r="J75" s="43">
        <v>121.36</v>
      </c>
      <c r="K75" s="44">
        <v>869</v>
      </c>
      <c r="L75" s="43">
        <v>9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60</v>
      </c>
      <c r="G77" s="43">
        <v>3.9</v>
      </c>
      <c r="H77" s="43">
        <v>0.72</v>
      </c>
      <c r="I77" s="43">
        <v>10</v>
      </c>
      <c r="J77" s="43">
        <v>104</v>
      </c>
      <c r="K77" s="44" t="s">
        <v>48</v>
      </c>
      <c r="L77" s="43">
        <v>4.0599999999999996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715</v>
      </c>
      <c r="G80" s="19">
        <f t="shared" ref="G80" si="34">SUM(G71:G79)</f>
        <v>29.299999999999997</v>
      </c>
      <c r="H80" s="19">
        <f t="shared" ref="H80" si="35">SUM(H71:H79)</f>
        <v>27.52</v>
      </c>
      <c r="I80" s="19">
        <f t="shared" ref="I80" si="36">SUM(I71:I79)</f>
        <v>111</v>
      </c>
      <c r="J80" s="19">
        <f t="shared" ref="J80:L80" si="37">SUM(J71:J79)</f>
        <v>766.36</v>
      </c>
      <c r="K80" s="25"/>
      <c r="L80" s="19">
        <f t="shared" si="37"/>
        <v>72.75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1220</v>
      </c>
      <c r="G81" s="32">
        <f t="shared" ref="G81" si="38">G70+G80</f>
        <v>45.099999999999994</v>
      </c>
      <c r="H81" s="32">
        <f t="shared" ref="H81" si="39">H70+H80</f>
        <v>45.269999999999996</v>
      </c>
      <c r="I81" s="32">
        <f t="shared" ref="I81" si="40">I70+I80</f>
        <v>192.45</v>
      </c>
      <c r="J81" s="32">
        <f t="shared" ref="J81:L81" si="41">J70+J80</f>
        <v>1300.3600000000001</v>
      </c>
      <c r="K81" s="32"/>
      <c r="L81" s="32">
        <f t="shared" si="41"/>
        <v>141.78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95</v>
      </c>
      <c r="E82" s="39" t="s">
        <v>63</v>
      </c>
      <c r="F82" s="40">
        <v>150</v>
      </c>
      <c r="G82" s="40">
        <v>5.4</v>
      </c>
      <c r="H82" s="40">
        <v>4.9000000000000004</v>
      </c>
      <c r="I82" s="40">
        <v>27.9</v>
      </c>
      <c r="J82" s="40">
        <v>178</v>
      </c>
      <c r="K82" s="41">
        <v>688</v>
      </c>
      <c r="L82" s="40">
        <v>7.58</v>
      </c>
    </row>
    <row r="83" spans="1:12" ht="15" x14ac:dyDescent="0.25">
      <c r="A83" s="23"/>
      <c r="B83" s="15"/>
      <c r="C83" s="11"/>
      <c r="D83" s="5" t="s">
        <v>21</v>
      </c>
      <c r="E83" s="42" t="s">
        <v>75</v>
      </c>
      <c r="F83" s="43">
        <v>100</v>
      </c>
      <c r="G83" s="43">
        <v>6.9</v>
      </c>
      <c r="H83" s="43">
        <v>10.67</v>
      </c>
      <c r="I83" s="43">
        <v>14.8</v>
      </c>
      <c r="J83" s="43">
        <v>134.68</v>
      </c>
      <c r="K83" s="44">
        <v>591</v>
      </c>
      <c r="L83" s="43">
        <v>36.03</v>
      </c>
    </row>
    <row r="84" spans="1:12" ht="15" x14ac:dyDescent="0.25">
      <c r="A84" s="23"/>
      <c r="B84" s="15"/>
      <c r="C84" s="11"/>
      <c r="D84" s="7" t="s">
        <v>22</v>
      </c>
      <c r="E84" s="42" t="s">
        <v>76</v>
      </c>
      <c r="F84" s="43">
        <v>200</v>
      </c>
      <c r="G84" s="43">
        <v>0.1</v>
      </c>
      <c r="H84" s="43">
        <v>0.1</v>
      </c>
      <c r="I84" s="43">
        <v>15.9</v>
      </c>
      <c r="J84" s="43">
        <v>65</v>
      </c>
      <c r="K84" s="44">
        <v>859</v>
      </c>
      <c r="L84" s="43">
        <v>8.49</v>
      </c>
    </row>
    <row r="85" spans="1:12" ht="15" x14ac:dyDescent="0.25">
      <c r="A85" s="23"/>
      <c r="B85" s="15"/>
      <c r="C85" s="11"/>
      <c r="D85" s="7" t="s">
        <v>31</v>
      </c>
      <c r="E85" s="42" t="s">
        <v>43</v>
      </c>
      <c r="F85" s="43">
        <v>20</v>
      </c>
      <c r="G85" s="43">
        <v>1</v>
      </c>
      <c r="H85" s="43">
        <v>0.25</v>
      </c>
      <c r="I85" s="43">
        <v>7.15</v>
      </c>
      <c r="J85" s="43">
        <v>35</v>
      </c>
      <c r="K85" s="44" t="s">
        <v>48</v>
      </c>
      <c r="L85" s="43">
        <v>2.0299999999999998</v>
      </c>
    </row>
    <row r="86" spans="1:12" ht="15" x14ac:dyDescent="0.25">
      <c r="A86" s="23"/>
      <c r="B86" s="15"/>
      <c r="C86" s="11"/>
      <c r="D86" s="7" t="s">
        <v>32</v>
      </c>
      <c r="E86" s="42" t="s">
        <v>51</v>
      </c>
      <c r="F86" s="43">
        <v>20</v>
      </c>
      <c r="G86" s="43">
        <v>1.3</v>
      </c>
      <c r="H86" s="43">
        <v>0.24</v>
      </c>
      <c r="I86" s="43">
        <v>3.33</v>
      </c>
      <c r="J86" s="43">
        <v>34.659999999999997</v>
      </c>
      <c r="K86" s="44" t="s">
        <v>48</v>
      </c>
      <c r="L86" s="43">
        <v>1.35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 t="s">
        <v>77</v>
      </c>
      <c r="F88" s="43">
        <v>20</v>
      </c>
      <c r="G88" s="43">
        <v>7.2</v>
      </c>
      <c r="H88" s="43">
        <v>11</v>
      </c>
      <c r="I88" s="43">
        <v>11.5</v>
      </c>
      <c r="J88" s="43">
        <v>173</v>
      </c>
      <c r="K88" s="44">
        <v>42</v>
      </c>
      <c r="L88" s="43">
        <v>13.55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21.900000000000002</v>
      </c>
      <c r="H89" s="19">
        <f t="shared" ref="H89" si="43">SUM(H82:H88)</f>
        <v>27.16</v>
      </c>
      <c r="I89" s="19">
        <f t="shared" ref="I89" si="44">SUM(I82:I88)</f>
        <v>80.58</v>
      </c>
      <c r="J89" s="19">
        <f t="shared" ref="J89:L89" si="45">SUM(J82:J88)</f>
        <v>620.34</v>
      </c>
      <c r="K89" s="25"/>
      <c r="L89" s="19">
        <f t="shared" si="45"/>
        <v>69.03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250</v>
      </c>
      <c r="G91" s="43">
        <v>3.2</v>
      </c>
      <c r="H91" s="43">
        <v>10.7</v>
      </c>
      <c r="I91" s="43">
        <v>14</v>
      </c>
      <c r="J91" s="43">
        <v>111</v>
      </c>
      <c r="K91" s="44">
        <v>202</v>
      </c>
      <c r="L91" s="43">
        <v>5.37</v>
      </c>
    </row>
    <row r="92" spans="1:12" ht="15" x14ac:dyDescent="0.25">
      <c r="A92" s="23"/>
      <c r="B92" s="15"/>
      <c r="C92" s="11"/>
      <c r="D92" s="7" t="s">
        <v>28</v>
      </c>
      <c r="E92" s="42" t="s">
        <v>79</v>
      </c>
      <c r="F92" s="43">
        <v>205</v>
      </c>
      <c r="G92" s="43">
        <v>16.399999999999999</v>
      </c>
      <c r="H92" s="43">
        <v>9.8000000000000007</v>
      </c>
      <c r="I92" s="43">
        <v>77</v>
      </c>
      <c r="J92" s="43">
        <v>450</v>
      </c>
      <c r="K92" s="44">
        <v>626</v>
      </c>
      <c r="L92" s="43">
        <v>48.14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80</v>
      </c>
      <c r="F94" s="43">
        <v>200</v>
      </c>
      <c r="G94" s="43">
        <v>5.6</v>
      </c>
      <c r="H94" s="43">
        <v>6.4</v>
      </c>
      <c r="I94" s="43">
        <v>16</v>
      </c>
      <c r="J94" s="43">
        <v>150</v>
      </c>
      <c r="K94" s="44" t="s">
        <v>49</v>
      </c>
      <c r="L94" s="43">
        <v>15.18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60</v>
      </c>
      <c r="G96" s="43">
        <v>3.9</v>
      </c>
      <c r="H96" s="43">
        <v>0.72</v>
      </c>
      <c r="I96" s="43">
        <v>10</v>
      </c>
      <c r="J96" s="43">
        <v>104</v>
      </c>
      <c r="K96" s="44" t="s">
        <v>48</v>
      </c>
      <c r="L96" s="43">
        <v>4.0599999999999996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715</v>
      </c>
      <c r="G99" s="19">
        <f t="shared" ref="G99" si="46">SUM(G90:G98)</f>
        <v>29.099999999999994</v>
      </c>
      <c r="H99" s="19">
        <f t="shared" ref="H99" si="47">SUM(H90:H98)</f>
        <v>27.619999999999997</v>
      </c>
      <c r="I99" s="19">
        <f t="shared" ref="I99" si="48">SUM(I90:I98)</f>
        <v>117</v>
      </c>
      <c r="J99" s="19">
        <f t="shared" ref="J99:L99" si="49">SUM(J90:J98)</f>
        <v>815</v>
      </c>
      <c r="K99" s="25"/>
      <c r="L99" s="19">
        <f t="shared" si="49"/>
        <v>72.75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1225</v>
      </c>
      <c r="G100" s="32">
        <f t="shared" ref="G100" si="50">G89+G99</f>
        <v>51</v>
      </c>
      <c r="H100" s="32">
        <f t="shared" ref="H100" si="51">H89+H99</f>
        <v>54.78</v>
      </c>
      <c r="I100" s="32">
        <f t="shared" ref="I100" si="52">I89+I99</f>
        <v>197.57999999999998</v>
      </c>
      <c r="J100" s="32">
        <f t="shared" ref="J100:L100" si="53">J89+J99</f>
        <v>1435.3400000000001</v>
      </c>
      <c r="K100" s="32"/>
      <c r="L100" s="32">
        <f t="shared" si="53"/>
        <v>141.78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155</v>
      </c>
      <c r="G101" s="40">
        <v>16</v>
      </c>
      <c r="H101" s="40">
        <v>15</v>
      </c>
      <c r="I101" s="40">
        <v>40.1</v>
      </c>
      <c r="J101" s="40">
        <v>297</v>
      </c>
      <c r="K101" s="41">
        <v>390</v>
      </c>
      <c r="L101" s="40">
        <v>30.67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82</v>
      </c>
      <c r="F103" s="43">
        <v>207</v>
      </c>
      <c r="G103" s="43">
        <v>0.3</v>
      </c>
      <c r="H103" s="43">
        <v>0.1</v>
      </c>
      <c r="I103" s="43">
        <v>10.3</v>
      </c>
      <c r="J103" s="43">
        <v>43</v>
      </c>
      <c r="K103" s="44">
        <v>942</v>
      </c>
      <c r="L103" s="43">
        <v>3.8</v>
      </c>
    </row>
    <row r="104" spans="1:12" ht="15" x14ac:dyDescent="0.25">
      <c r="A104" s="23"/>
      <c r="B104" s="15"/>
      <c r="C104" s="11"/>
      <c r="D104" s="7" t="s">
        <v>31</v>
      </c>
      <c r="E104" s="42" t="s">
        <v>43</v>
      </c>
      <c r="F104" s="43">
        <v>40</v>
      </c>
      <c r="G104" s="43">
        <v>2</v>
      </c>
      <c r="H104" s="43">
        <v>0.5</v>
      </c>
      <c r="I104" s="43">
        <v>14.3</v>
      </c>
      <c r="J104" s="43">
        <v>70</v>
      </c>
      <c r="K104" s="44" t="s">
        <v>48</v>
      </c>
      <c r="L104" s="43">
        <v>4.0599999999999996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0.8</v>
      </c>
      <c r="H105" s="43">
        <v>0.6</v>
      </c>
      <c r="I105" s="43">
        <v>20.100000000000001</v>
      </c>
      <c r="J105" s="43">
        <v>90</v>
      </c>
      <c r="K105" s="44" t="s">
        <v>48</v>
      </c>
      <c r="L105" s="43">
        <v>30.5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19.100000000000001</v>
      </c>
      <c r="H108" s="19">
        <f t="shared" si="54"/>
        <v>16.2</v>
      </c>
      <c r="I108" s="19">
        <f t="shared" si="54"/>
        <v>84.800000000000011</v>
      </c>
      <c r="J108" s="19">
        <f t="shared" si="54"/>
        <v>500</v>
      </c>
      <c r="K108" s="25"/>
      <c r="L108" s="19">
        <f t="shared" ref="L108" si="55">SUM(L101:L107)</f>
        <v>69.03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205</v>
      </c>
      <c r="G110" s="43">
        <v>6.5</v>
      </c>
      <c r="H110" s="43">
        <v>8.17</v>
      </c>
      <c r="I110" s="43">
        <v>23</v>
      </c>
      <c r="J110" s="43">
        <v>60.68</v>
      </c>
      <c r="K110" s="44">
        <v>206</v>
      </c>
      <c r="L110" s="43">
        <v>5.95</v>
      </c>
    </row>
    <row r="111" spans="1:12" ht="15" x14ac:dyDescent="0.25">
      <c r="A111" s="23"/>
      <c r="B111" s="15"/>
      <c r="C111" s="11"/>
      <c r="D111" s="7" t="s">
        <v>28</v>
      </c>
      <c r="E111" s="42" t="s">
        <v>46</v>
      </c>
      <c r="F111" s="43">
        <v>90</v>
      </c>
      <c r="G111" s="43">
        <v>7.6</v>
      </c>
      <c r="H111" s="43">
        <v>10.9</v>
      </c>
      <c r="I111" s="43">
        <v>17.3</v>
      </c>
      <c r="J111" s="43">
        <v>279</v>
      </c>
      <c r="K111" s="44">
        <v>651</v>
      </c>
      <c r="L111" s="43">
        <v>29.08</v>
      </c>
    </row>
    <row r="112" spans="1:12" ht="15" x14ac:dyDescent="0.25">
      <c r="A112" s="23"/>
      <c r="B112" s="15"/>
      <c r="C112" s="11"/>
      <c r="D112" s="7" t="s">
        <v>29</v>
      </c>
      <c r="E112" s="42" t="s">
        <v>63</v>
      </c>
      <c r="F112" s="43">
        <v>150</v>
      </c>
      <c r="G112" s="43">
        <v>5.4</v>
      </c>
      <c r="H112" s="43">
        <v>4.9000000000000004</v>
      </c>
      <c r="I112" s="43">
        <v>27.9</v>
      </c>
      <c r="J112" s="43">
        <v>178</v>
      </c>
      <c r="K112" s="44">
        <v>688</v>
      </c>
      <c r="L112" s="43">
        <v>6.58</v>
      </c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1</v>
      </c>
      <c r="H113" s="43">
        <v>0</v>
      </c>
      <c r="I113" s="43">
        <v>23.2</v>
      </c>
      <c r="J113" s="43">
        <v>90</v>
      </c>
      <c r="K113" s="44">
        <v>868</v>
      </c>
      <c r="L113" s="43">
        <v>3.72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20</v>
      </c>
      <c r="G114" s="43">
        <v>1</v>
      </c>
      <c r="H114" s="43">
        <v>0.25</v>
      </c>
      <c r="I114" s="43">
        <v>7.15</v>
      </c>
      <c r="J114" s="43">
        <v>35</v>
      </c>
      <c r="K114" s="44" t="s">
        <v>48</v>
      </c>
      <c r="L114" s="43">
        <v>1.45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20</v>
      </c>
      <c r="G115" s="43">
        <v>1.3</v>
      </c>
      <c r="H115" s="43">
        <v>0.24</v>
      </c>
      <c r="I115" s="43">
        <v>3.33</v>
      </c>
      <c r="J115" s="43">
        <v>34.659999999999997</v>
      </c>
      <c r="K115" s="44" t="s">
        <v>48</v>
      </c>
      <c r="L115" s="43">
        <v>0.97</v>
      </c>
    </row>
    <row r="116" spans="1:12" ht="15" x14ac:dyDescent="0.25">
      <c r="A116" s="23"/>
      <c r="B116" s="15"/>
      <c r="C116" s="11"/>
      <c r="D116" s="6"/>
      <c r="E116" s="42" t="s">
        <v>83</v>
      </c>
      <c r="F116" s="43">
        <v>100</v>
      </c>
      <c r="G116" s="43">
        <v>2.8</v>
      </c>
      <c r="H116" s="43">
        <v>3.2</v>
      </c>
      <c r="I116" s="43">
        <v>8</v>
      </c>
      <c r="J116" s="43">
        <v>75</v>
      </c>
      <c r="K116" s="44" t="s">
        <v>49</v>
      </c>
      <c r="L116" s="43">
        <v>25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25.6</v>
      </c>
      <c r="H118" s="19">
        <f t="shared" si="56"/>
        <v>27.659999999999997</v>
      </c>
      <c r="I118" s="19">
        <f t="shared" si="56"/>
        <v>109.88</v>
      </c>
      <c r="J118" s="19">
        <f t="shared" si="56"/>
        <v>752.34</v>
      </c>
      <c r="K118" s="25"/>
      <c r="L118" s="19">
        <f t="shared" ref="L118" si="57">SUM(L109:L117)</f>
        <v>72.75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1287</v>
      </c>
      <c r="G119" s="32">
        <f t="shared" ref="G119" si="58">G108+G118</f>
        <v>44.7</v>
      </c>
      <c r="H119" s="32">
        <f t="shared" ref="H119" si="59">H108+H118</f>
        <v>43.86</v>
      </c>
      <c r="I119" s="32">
        <f t="shared" ref="I119" si="60">I108+I118</f>
        <v>194.68</v>
      </c>
      <c r="J119" s="32">
        <f t="shared" ref="J119:L119" si="61">J108+J118</f>
        <v>1252.3400000000001</v>
      </c>
      <c r="K119" s="32"/>
      <c r="L119" s="32">
        <f t="shared" si="61"/>
        <v>141.78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85</v>
      </c>
      <c r="F120" s="40">
        <v>200</v>
      </c>
      <c r="G120" s="40">
        <v>13</v>
      </c>
      <c r="H120" s="40">
        <v>21</v>
      </c>
      <c r="I120" s="40">
        <v>46</v>
      </c>
      <c r="J120" s="40">
        <v>385</v>
      </c>
      <c r="K120" s="41">
        <v>590</v>
      </c>
      <c r="L120" s="40">
        <v>48.12</v>
      </c>
    </row>
    <row r="121" spans="1:12" ht="15" x14ac:dyDescent="0.25">
      <c r="A121" s="14"/>
      <c r="B121" s="15"/>
      <c r="C121" s="11"/>
      <c r="D121" s="6"/>
      <c r="E121" s="42" t="s">
        <v>55</v>
      </c>
      <c r="F121" s="43">
        <v>60</v>
      </c>
      <c r="G121" s="43">
        <v>0.5</v>
      </c>
      <c r="H121" s="43">
        <v>0</v>
      </c>
      <c r="I121" s="43">
        <v>1.5</v>
      </c>
      <c r="J121" s="43">
        <v>8</v>
      </c>
      <c r="K121" s="44">
        <v>50</v>
      </c>
      <c r="L121" s="43">
        <v>8.6</v>
      </c>
    </row>
    <row r="122" spans="1:12" ht="15" x14ac:dyDescent="0.25">
      <c r="A122" s="14"/>
      <c r="B122" s="15"/>
      <c r="C122" s="11"/>
      <c r="D122" s="7" t="s">
        <v>30</v>
      </c>
      <c r="E122" s="42" t="s">
        <v>50</v>
      </c>
      <c r="F122" s="43">
        <v>200</v>
      </c>
      <c r="G122" s="43">
        <v>0</v>
      </c>
      <c r="H122" s="43">
        <v>0</v>
      </c>
      <c r="I122" s="43">
        <v>22.4</v>
      </c>
      <c r="J122" s="43">
        <v>90</v>
      </c>
      <c r="K122" s="44" t="s">
        <v>48</v>
      </c>
      <c r="L122" s="43">
        <v>8.93</v>
      </c>
    </row>
    <row r="123" spans="1:12" ht="15" x14ac:dyDescent="0.25">
      <c r="A123" s="14"/>
      <c r="B123" s="15"/>
      <c r="C123" s="11"/>
      <c r="D123" s="7" t="s">
        <v>31</v>
      </c>
      <c r="E123" s="42" t="s">
        <v>43</v>
      </c>
      <c r="F123" s="43">
        <v>20</v>
      </c>
      <c r="G123" s="43">
        <v>1</v>
      </c>
      <c r="H123" s="43">
        <v>0.25</v>
      </c>
      <c r="I123" s="43">
        <v>7.15</v>
      </c>
      <c r="J123" s="43">
        <v>35</v>
      </c>
      <c r="K123" s="44" t="s">
        <v>48</v>
      </c>
      <c r="L123" s="43">
        <v>2.0299999999999998</v>
      </c>
    </row>
    <row r="124" spans="1:12" ht="15" x14ac:dyDescent="0.25">
      <c r="A124" s="14"/>
      <c r="B124" s="15"/>
      <c r="C124" s="11"/>
      <c r="D124" s="7" t="s">
        <v>32</v>
      </c>
      <c r="E124" s="42" t="s">
        <v>51</v>
      </c>
      <c r="F124" s="43">
        <v>20</v>
      </c>
      <c r="G124" s="43">
        <v>1.3</v>
      </c>
      <c r="H124" s="43">
        <v>0.24</v>
      </c>
      <c r="I124" s="43">
        <v>3.33</v>
      </c>
      <c r="J124" s="43">
        <v>34.659999999999997</v>
      </c>
      <c r="K124" s="44" t="s">
        <v>48</v>
      </c>
      <c r="L124" s="43">
        <v>1.35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15.8</v>
      </c>
      <c r="H127" s="19">
        <f t="shared" si="62"/>
        <v>21.49</v>
      </c>
      <c r="I127" s="19">
        <f t="shared" si="62"/>
        <v>80.38000000000001</v>
      </c>
      <c r="J127" s="19">
        <f t="shared" si="62"/>
        <v>552.66</v>
      </c>
      <c r="K127" s="25"/>
      <c r="L127" s="19">
        <f t="shared" ref="L127" si="63">SUM(L120:L126)</f>
        <v>69.03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86</v>
      </c>
      <c r="F129" s="43">
        <v>200</v>
      </c>
      <c r="G129" s="43">
        <v>6.8</v>
      </c>
      <c r="H129" s="43">
        <v>6.2</v>
      </c>
      <c r="I129" s="43">
        <v>7</v>
      </c>
      <c r="J129" s="43">
        <v>112</v>
      </c>
      <c r="K129" s="44">
        <v>187</v>
      </c>
      <c r="L129" s="43">
        <v>5</v>
      </c>
    </row>
    <row r="130" spans="1:12" ht="15" x14ac:dyDescent="0.25">
      <c r="A130" s="14"/>
      <c r="B130" s="15"/>
      <c r="C130" s="11"/>
      <c r="D130" s="7" t="s">
        <v>28</v>
      </c>
      <c r="E130" s="42" t="s">
        <v>57</v>
      </c>
      <c r="F130" s="43">
        <v>90</v>
      </c>
      <c r="G130" s="43">
        <v>10</v>
      </c>
      <c r="H130" s="43">
        <v>15.8</v>
      </c>
      <c r="I130" s="43">
        <v>45.5</v>
      </c>
      <c r="J130" s="43">
        <v>200</v>
      </c>
      <c r="K130" s="44">
        <v>668</v>
      </c>
      <c r="L130" s="43">
        <v>52.32</v>
      </c>
    </row>
    <row r="131" spans="1:12" ht="15" x14ac:dyDescent="0.25">
      <c r="A131" s="14"/>
      <c r="B131" s="15"/>
      <c r="C131" s="11"/>
      <c r="D131" s="7" t="s">
        <v>29</v>
      </c>
      <c r="E131" s="42" t="s">
        <v>47</v>
      </c>
      <c r="F131" s="43">
        <v>150</v>
      </c>
      <c r="G131" s="43">
        <v>8.5</v>
      </c>
      <c r="H131" s="43">
        <v>7.3</v>
      </c>
      <c r="I131" s="43">
        <v>36.6</v>
      </c>
      <c r="J131" s="43">
        <v>246</v>
      </c>
      <c r="K131" s="44">
        <v>378</v>
      </c>
      <c r="L131" s="43">
        <v>9.07</v>
      </c>
    </row>
    <row r="132" spans="1:12" ht="15" x14ac:dyDescent="0.25">
      <c r="A132" s="14"/>
      <c r="B132" s="15"/>
      <c r="C132" s="11"/>
      <c r="D132" s="7" t="s">
        <v>22</v>
      </c>
      <c r="E132" s="42" t="s">
        <v>42</v>
      </c>
      <c r="F132" s="43">
        <v>200</v>
      </c>
      <c r="G132" s="43">
        <v>0.2</v>
      </c>
      <c r="H132" s="43">
        <v>0.1</v>
      </c>
      <c r="I132" s="43">
        <v>10.1</v>
      </c>
      <c r="J132" s="43">
        <v>41</v>
      </c>
      <c r="K132" s="44">
        <v>942</v>
      </c>
      <c r="L132" s="43">
        <v>1.63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20</v>
      </c>
      <c r="G133" s="43">
        <v>1</v>
      </c>
      <c r="H133" s="43">
        <v>0.25</v>
      </c>
      <c r="I133" s="43">
        <v>7.15</v>
      </c>
      <c r="J133" s="43">
        <v>35</v>
      </c>
      <c r="K133" s="44" t="s">
        <v>48</v>
      </c>
      <c r="L133" s="43">
        <v>2.0299999999999998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40</v>
      </c>
      <c r="G134" s="43">
        <v>2.6</v>
      </c>
      <c r="H134" s="43">
        <v>0.48</v>
      </c>
      <c r="I134" s="43">
        <v>6.66</v>
      </c>
      <c r="J134" s="43">
        <v>69.319999999999993</v>
      </c>
      <c r="K134" s="44" t="s">
        <v>48</v>
      </c>
      <c r="L134" s="43">
        <v>2.7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29.1</v>
      </c>
      <c r="H137" s="19">
        <f t="shared" si="64"/>
        <v>30.130000000000003</v>
      </c>
      <c r="I137" s="19">
        <f t="shared" si="64"/>
        <v>113.00999999999999</v>
      </c>
      <c r="J137" s="19">
        <f t="shared" si="64"/>
        <v>703.31999999999994</v>
      </c>
      <c r="K137" s="25"/>
      <c r="L137" s="19">
        <f t="shared" ref="L137" si="65">SUM(L128:L136)</f>
        <v>72.75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1200</v>
      </c>
      <c r="G138" s="32">
        <f t="shared" ref="G138" si="66">G127+G137</f>
        <v>44.900000000000006</v>
      </c>
      <c r="H138" s="32">
        <f t="shared" ref="H138" si="67">H127+H137</f>
        <v>51.620000000000005</v>
      </c>
      <c r="I138" s="32">
        <f t="shared" ref="I138" si="68">I127+I137</f>
        <v>193.39</v>
      </c>
      <c r="J138" s="32">
        <f t="shared" ref="J138:L138" si="69">J127+J137</f>
        <v>1255.98</v>
      </c>
      <c r="K138" s="32"/>
      <c r="L138" s="32">
        <f t="shared" si="69"/>
        <v>141.78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 t="s">
        <v>59</v>
      </c>
      <c r="F140" s="43">
        <v>170</v>
      </c>
      <c r="G140" s="43">
        <v>14.6</v>
      </c>
      <c r="H140" s="43">
        <v>16</v>
      </c>
      <c r="I140" s="43">
        <v>39</v>
      </c>
      <c r="J140" s="43">
        <v>352</v>
      </c>
      <c r="K140" s="44">
        <v>469</v>
      </c>
      <c r="L140" s="43">
        <v>37.409999999999997</v>
      </c>
    </row>
    <row r="141" spans="1:12" ht="15" x14ac:dyDescent="0.25">
      <c r="A141" s="23"/>
      <c r="B141" s="15"/>
      <c r="C141" s="11"/>
      <c r="D141" s="7" t="s">
        <v>30</v>
      </c>
      <c r="E141" s="42" t="s">
        <v>64</v>
      </c>
      <c r="F141" s="43">
        <v>200</v>
      </c>
      <c r="G141" s="43">
        <v>1</v>
      </c>
      <c r="H141" s="43">
        <v>0</v>
      </c>
      <c r="I141" s="43">
        <v>23.2</v>
      </c>
      <c r="J141" s="43">
        <v>90</v>
      </c>
      <c r="K141" s="44">
        <v>868</v>
      </c>
      <c r="L141" s="43">
        <v>3.72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2</v>
      </c>
      <c r="H142" s="43">
        <v>0.5</v>
      </c>
      <c r="I142" s="43">
        <v>14.3</v>
      </c>
      <c r="J142" s="43">
        <v>70</v>
      </c>
      <c r="K142" s="44" t="s">
        <v>48</v>
      </c>
      <c r="L142" s="43">
        <v>2.9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60</v>
      </c>
      <c r="F144" s="43">
        <v>100</v>
      </c>
      <c r="G144" s="43">
        <v>2.8</v>
      </c>
      <c r="H144" s="43">
        <v>3.2</v>
      </c>
      <c r="I144" s="43">
        <v>8</v>
      </c>
      <c r="J144" s="43">
        <v>75</v>
      </c>
      <c r="K144" s="44" t="s">
        <v>49</v>
      </c>
      <c r="L144" s="43">
        <v>25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20.400000000000002</v>
      </c>
      <c r="H146" s="19">
        <f t="shared" si="70"/>
        <v>19.7</v>
      </c>
      <c r="I146" s="19">
        <f t="shared" si="70"/>
        <v>84.5</v>
      </c>
      <c r="J146" s="19">
        <f t="shared" si="70"/>
        <v>587</v>
      </c>
      <c r="K146" s="25"/>
      <c r="L146" s="19">
        <f t="shared" ref="L146" si="71">SUM(L139:L145)</f>
        <v>69.03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87</v>
      </c>
      <c r="F148" s="43">
        <v>200</v>
      </c>
      <c r="G148" s="43">
        <v>12.7</v>
      </c>
      <c r="H148" s="43">
        <v>13</v>
      </c>
      <c r="I148" s="43">
        <v>24</v>
      </c>
      <c r="J148" s="43">
        <v>240</v>
      </c>
      <c r="K148" s="44">
        <v>197</v>
      </c>
      <c r="L148" s="43">
        <v>7</v>
      </c>
    </row>
    <row r="149" spans="1:12" ht="15" x14ac:dyDescent="0.25">
      <c r="A149" s="23"/>
      <c r="B149" s="15"/>
      <c r="C149" s="11"/>
      <c r="D149" s="7" t="s">
        <v>28</v>
      </c>
      <c r="E149" s="42" t="s">
        <v>88</v>
      </c>
      <c r="F149" s="43">
        <v>90</v>
      </c>
      <c r="G149" s="43">
        <v>4.8</v>
      </c>
      <c r="H149" s="43">
        <v>9</v>
      </c>
      <c r="I149" s="43">
        <v>33</v>
      </c>
      <c r="J149" s="43">
        <v>210</v>
      </c>
      <c r="K149" s="44">
        <v>608</v>
      </c>
      <c r="L149" s="43">
        <v>51.5</v>
      </c>
    </row>
    <row r="150" spans="1:12" ht="15" x14ac:dyDescent="0.25">
      <c r="A150" s="23"/>
      <c r="B150" s="15"/>
      <c r="C150" s="11"/>
      <c r="D150" s="7" t="s">
        <v>29</v>
      </c>
      <c r="E150" s="42" t="s">
        <v>63</v>
      </c>
      <c r="F150" s="43">
        <v>150</v>
      </c>
      <c r="G150" s="43">
        <v>5.4</v>
      </c>
      <c r="H150" s="43">
        <v>4.9000000000000004</v>
      </c>
      <c r="I150" s="43">
        <v>27.9</v>
      </c>
      <c r="J150" s="43">
        <v>178</v>
      </c>
      <c r="K150" s="44">
        <v>688</v>
      </c>
      <c r="L150" s="43">
        <v>6.58</v>
      </c>
    </row>
    <row r="151" spans="1:12" ht="15" x14ac:dyDescent="0.25">
      <c r="A151" s="23"/>
      <c r="B151" s="15"/>
      <c r="C151" s="11"/>
      <c r="D151" s="7" t="s">
        <v>22</v>
      </c>
      <c r="E151" s="42" t="s">
        <v>82</v>
      </c>
      <c r="F151" s="43">
        <v>207</v>
      </c>
      <c r="G151" s="43">
        <v>0.3</v>
      </c>
      <c r="H151" s="43">
        <v>0.1</v>
      </c>
      <c r="I151" s="43">
        <v>10.3</v>
      </c>
      <c r="J151" s="43">
        <v>43</v>
      </c>
      <c r="K151" s="44">
        <v>942</v>
      </c>
      <c r="L151" s="43">
        <v>3.61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60</v>
      </c>
      <c r="G153" s="43">
        <v>4</v>
      </c>
      <c r="H153" s="43">
        <v>0.72</v>
      </c>
      <c r="I153" s="43">
        <v>10</v>
      </c>
      <c r="J153" s="43">
        <v>104</v>
      </c>
      <c r="K153" s="44" t="s">
        <v>48</v>
      </c>
      <c r="L153" s="43">
        <v>4.0599999999999996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707</v>
      </c>
      <c r="G156" s="19">
        <f t="shared" ref="G156:J156" si="72">SUM(G147:G155)</f>
        <v>27.2</v>
      </c>
      <c r="H156" s="19">
        <f t="shared" si="72"/>
        <v>27.72</v>
      </c>
      <c r="I156" s="19">
        <f t="shared" si="72"/>
        <v>105.2</v>
      </c>
      <c r="J156" s="19">
        <f t="shared" si="72"/>
        <v>775</v>
      </c>
      <c r="K156" s="25"/>
      <c r="L156" s="19">
        <f t="shared" ref="L156" si="73">SUM(L147:L155)</f>
        <v>72.75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1217</v>
      </c>
      <c r="G157" s="32">
        <f t="shared" ref="G157" si="74">G146+G156</f>
        <v>47.6</v>
      </c>
      <c r="H157" s="32">
        <f t="shared" ref="H157" si="75">H146+H156</f>
        <v>47.42</v>
      </c>
      <c r="I157" s="32">
        <f t="shared" ref="I157" si="76">I146+I156</f>
        <v>189.7</v>
      </c>
      <c r="J157" s="32">
        <f t="shared" ref="J157:L157" si="77">J146+J156</f>
        <v>1362</v>
      </c>
      <c r="K157" s="32"/>
      <c r="L157" s="32">
        <f t="shared" si="77"/>
        <v>141.78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66</v>
      </c>
      <c r="F158" s="40">
        <v>205</v>
      </c>
      <c r="G158" s="40">
        <v>7.5</v>
      </c>
      <c r="H158" s="40">
        <v>12.3</v>
      </c>
      <c r="I158" s="40">
        <v>49.6</v>
      </c>
      <c r="J158" s="40">
        <v>325.5</v>
      </c>
      <c r="K158" s="41">
        <v>390</v>
      </c>
      <c r="L158" s="40">
        <v>34.24</v>
      </c>
    </row>
    <row r="159" spans="1:12" ht="15" x14ac:dyDescent="0.25">
      <c r="A159" s="23"/>
      <c r="B159" s="15"/>
      <c r="C159" s="11"/>
      <c r="D159" s="6"/>
      <c r="E159" s="42" t="s">
        <v>65</v>
      </c>
      <c r="F159" s="43">
        <v>40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>
        <v>424</v>
      </c>
      <c r="L159" s="43">
        <v>9.1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0.1</v>
      </c>
      <c r="I160" s="43">
        <v>10.1</v>
      </c>
      <c r="J160" s="43">
        <v>41</v>
      </c>
      <c r="K160" s="44">
        <v>942</v>
      </c>
      <c r="L160" s="43">
        <v>1.63</v>
      </c>
    </row>
    <row r="161" spans="1:12" ht="15" x14ac:dyDescent="0.25">
      <c r="A161" s="23"/>
      <c r="B161" s="15"/>
      <c r="C161" s="11"/>
      <c r="D161" s="7" t="s">
        <v>31</v>
      </c>
      <c r="E161" s="42" t="s">
        <v>43</v>
      </c>
      <c r="F161" s="43">
        <v>40</v>
      </c>
      <c r="G161" s="43">
        <v>2</v>
      </c>
      <c r="H161" s="43">
        <v>0.5</v>
      </c>
      <c r="I161" s="43">
        <v>14.3</v>
      </c>
      <c r="J161" s="43">
        <v>70</v>
      </c>
      <c r="K161" s="44" t="s">
        <v>48</v>
      </c>
      <c r="L161" s="43">
        <v>4.0599999999999996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89</v>
      </c>
      <c r="F163" s="43">
        <v>20</v>
      </c>
      <c r="G163" s="43">
        <v>4.5</v>
      </c>
      <c r="H163" s="43">
        <v>2.4</v>
      </c>
      <c r="I163" s="43">
        <v>9.4</v>
      </c>
      <c r="J163" s="43">
        <v>14</v>
      </c>
      <c r="K163" s="44" t="s">
        <v>48</v>
      </c>
      <c r="L163" s="43">
        <v>20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19.299999999999997</v>
      </c>
      <c r="H165" s="19">
        <f t="shared" si="78"/>
        <v>19.899999999999999</v>
      </c>
      <c r="I165" s="19">
        <f t="shared" si="78"/>
        <v>83.7</v>
      </c>
      <c r="J165" s="19">
        <f t="shared" si="78"/>
        <v>513.5</v>
      </c>
      <c r="K165" s="25"/>
      <c r="L165" s="19">
        <f t="shared" ref="L165" si="79">SUM(L158:L164)</f>
        <v>69.03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90</v>
      </c>
      <c r="F167" s="43">
        <v>200</v>
      </c>
      <c r="G167" s="43">
        <v>11.2</v>
      </c>
      <c r="H167" s="43">
        <v>15.4</v>
      </c>
      <c r="I167" s="43">
        <v>25.6</v>
      </c>
      <c r="J167" s="43">
        <v>98</v>
      </c>
      <c r="K167" s="44">
        <v>208</v>
      </c>
      <c r="L167" s="43">
        <v>5.0999999999999996</v>
      </c>
    </row>
    <row r="168" spans="1:12" ht="15" x14ac:dyDescent="0.25">
      <c r="A168" s="23"/>
      <c r="B168" s="15"/>
      <c r="C168" s="11"/>
      <c r="D168" s="7" t="s">
        <v>28</v>
      </c>
      <c r="E168" s="42" t="s">
        <v>75</v>
      </c>
      <c r="F168" s="43">
        <v>100</v>
      </c>
      <c r="G168" s="43">
        <v>6.9</v>
      </c>
      <c r="H168" s="43">
        <v>10.67</v>
      </c>
      <c r="I168" s="43">
        <v>14.8</v>
      </c>
      <c r="J168" s="43">
        <v>134.68</v>
      </c>
      <c r="K168" s="44">
        <v>591</v>
      </c>
      <c r="L168" s="43">
        <v>41.54</v>
      </c>
    </row>
    <row r="169" spans="1:12" ht="15" x14ac:dyDescent="0.25">
      <c r="A169" s="23"/>
      <c r="B169" s="15"/>
      <c r="C169" s="11"/>
      <c r="D169" s="7" t="s">
        <v>29</v>
      </c>
      <c r="E169" s="42" t="s">
        <v>58</v>
      </c>
      <c r="F169" s="43">
        <v>150</v>
      </c>
      <c r="G169" s="43">
        <v>7.1</v>
      </c>
      <c r="H169" s="43">
        <v>5</v>
      </c>
      <c r="I169" s="43">
        <v>42.5</v>
      </c>
      <c r="J169" s="43">
        <v>390</v>
      </c>
      <c r="K169" s="44">
        <v>299</v>
      </c>
      <c r="L169" s="43">
        <v>12.89</v>
      </c>
    </row>
    <row r="170" spans="1:12" ht="1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0.1</v>
      </c>
      <c r="H170" s="43">
        <v>0.1</v>
      </c>
      <c r="I170" s="43">
        <v>15.9</v>
      </c>
      <c r="J170" s="43">
        <v>65</v>
      </c>
      <c r="K170" s="44">
        <v>859</v>
      </c>
      <c r="L170" s="43">
        <v>8.49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20</v>
      </c>
      <c r="G171" s="43">
        <v>1</v>
      </c>
      <c r="H171" s="43">
        <v>0.25</v>
      </c>
      <c r="I171" s="43">
        <v>7.15</v>
      </c>
      <c r="J171" s="43">
        <v>35</v>
      </c>
      <c r="K171" s="44" t="s">
        <v>48</v>
      </c>
      <c r="L171" s="43">
        <v>2.0299999999999998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40</v>
      </c>
      <c r="G172" s="43">
        <v>2.6</v>
      </c>
      <c r="H172" s="43">
        <v>0.48</v>
      </c>
      <c r="I172" s="43">
        <v>6.66</v>
      </c>
      <c r="J172" s="43">
        <v>69.319999999999993</v>
      </c>
      <c r="K172" s="44" t="s">
        <v>48</v>
      </c>
      <c r="L172" s="43">
        <v>2.7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28.900000000000006</v>
      </c>
      <c r="H175" s="19">
        <f t="shared" si="80"/>
        <v>31.900000000000002</v>
      </c>
      <c r="I175" s="19">
        <f t="shared" si="80"/>
        <v>112.61000000000001</v>
      </c>
      <c r="J175" s="19">
        <f t="shared" si="80"/>
        <v>792</v>
      </c>
      <c r="K175" s="25"/>
      <c r="L175" s="19">
        <f t="shared" ref="L175" si="81">SUM(L166:L174)</f>
        <v>72.75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1215</v>
      </c>
      <c r="G176" s="32">
        <f t="shared" ref="G176" si="82">G165+G175</f>
        <v>48.2</v>
      </c>
      <c r="H176" s="32">
        <f t="shared" ref="H176" si="83">H165+H175</f>
        <v>51.8</v>
      </c>
      <c r="I176" s="32">
        <f t="shared" ref="I176" si="84">I165+I175</f>
        <v>196.31</v>
      </c>
      <c r="J176" s="32">
        <f t="shared" ref="J176:L176" si="85">J165+J175</f>
        <v>1305.5</v>
      </c>
      <c r="K176" s="32"/>
      <c r="L176" s="32">
        <f t="shared" si="85"/>
        <v>141.78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46</v>
      </c>
      <c r="F177" s="43">
        <v>90</v>
      </c>
      <c r="G177" s="43">
        <v>7.6</v>
      </c>
      <c r="H177" s="43">
        <v>10.9</v>
      </c>
      <c r="I177" s="43">
        <v>17.3</v>
      </c>
      <c r="J177" s="43">
        <v>279</v>
      </c>
      <c r="K177" s="44">
        <v>651</v>
      </c>
      <c r="L177" s="40">
        <v>47.34</v>
      </c>
    </row>
    <row r="178" spans="1:12" ht="15" x14ac:dyDescent="0.25">
      <c r="A178" s="23"/>
      <c r="B178" s="15"/>
      <c r="C178" s="11"/>
      <c r="D178" s="5" t="s">
        <v>29</v>
      </c>
      <c r="E178" s="42" t="s">
        <v>63</v>
      </c>
      <c r="F178" s="43">
        <v>150</v>
      </c>
      <c r="G178" s="43">
        <v>5.4</v>
      </c>
      <c r="H178" s="43">
        <v>4.9000000000000004</v>
      </c>
      <c r="I178" s="43">
        <v>27.9</v>
      </c>
      <c r="J178" s="43">
        <v>178</v>
      </c>
      <c r="K178" s="44">
        <v>688</v>
      </c>
      <c r="L178" s="43">
        <v>7.58</v>
      </c>
    </row>
    <row r="179" spans="1:12" ht="15" x14ac:dyDescent="0.25">
      <c r="A179" s="23"/>
      <c r="B179" s="15"/>
      <c r="C179" s="11"/>
      <c r="D179" s="7" t="s">
        <v>22</v>
      </c>
      <c r="E179" s="42" t="s">
        <v>91</v>
      </c>
      <c r="F179" s="43">
        <v>200</v>
      </c>
      <c r="G179" s="43">
        <v>2.7</v>
      </c>
      <c r="H179" s="43">
        <v>1.9</v>
      </c>
      <c r="I179" s="43">
        <v>22.5</v>
      </c>
      <c r="J179" s="43">
        <v>118</v>
      </c>
      <c r="K179" s="44">
        <v>958</v>
      </c>
      <c r="L179" s="43">
        <v>9.3800000000000008</v>
      </c>
    </row>
    <row r="180" spans="1:12" ht="15" x14ac:dyDescent="0.25">
      <c r="A180" s="23"/>
      <c r="B180" s="15"/>
      <c r="C180" s="11"/>
      <c r="D180" s="7" t="s">
        <v>31</v>
      </c>
      <c r="E180" s="42" t="s">
        <v>43</v>
      </c>
      <c r="F180" s="43">
        <v>20</v>
      </c>
      <c r="G180" s="43">
        <v>1</v>
      </c>
      <c r="H180" s="43">
        <v>0.25</v>
      </c>
      <c r="I180" s="43">
        <v>7.15</v>
      </c>
      <c r="J180" s="43">
        <v>35</v>
      </c>
      <c r="K180" s="44" t="s">
        <v>48</v>
      </c>
      <c r="L180" s="43">
        <v>2.0299999999999998</v>
      </c>
    </row>
    <row r="181" spans="1:12" ht="15" x14ac:dyDescent="0.25">
      <c r="A181" s="23"/>
      <c r="B181" s="15"/>
      <c r="C181" s="11"/>
      <c r="D181" s="7" t="s">
        <v>32</v>
      </c>
      <c r="E181" s="42" t="s">
        <v>51</v>
      </c>
      <c r="F181" s="43">
        <v>40</v>
      </c>
      <c r="G181" s="43">
        <v>2.6</v>
      </c>
      <c r="H181" s="43">
        <v>0.48</v>
      </c>
      <c r="I181" s="43">
        <v>6.66</v>
      </c>
      <c r="J181" s="43">
        <v>69.319999999999993</v>
      </c>
      <c r="K181" s="44" t="s">
        <v>48</v>
      </c>
      <c r="L181" s="43">
        <v>2.7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19.3</v>
      </c>
      <c r="H184" s="19">
        <f t="shared" si="86"/>
        <v>18.43</v>
      </c>
      <c r="I184" s="19">
        <f t="shared" si="86"/>
        <v>81.510000000000005</v>
      </c>
      <c r="J184" s="19">
        <f t="shared" si="86"/>
        <v>679.31999999999994</v>
      </c>
      <c r="K184" s="25"/>
      <c r="L184" s="19">
        <f t="shared" ref="L184" si="87">SUM(L177:L183)</f>
        <v>69.03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93</v>
      </c>
      <c r="F186" s="43">
        <v>200</v>
      </c>
      <c r="G186" s="43">
        <v>7.4</v>
      </c>
      <c r="H186" s="43">
        <v>10</v>
      </c>
      <c r="I186" s="43">
        <v>12.8</v>
      </c>
      <c r="J186" s="43">
        <v>160.5</v>
      </c>
      <c r="K186" s="44">
        <v>170</v>
      </c>
      <c r="L186" s="43">
        <v>5.6</v>
      </c>
    </row>
    <row r="187" spans="1:12" ht="15" x14ac:dyDescent="0.25">
      <c r="A187" s="23"/>
      <c r="B187" s="15"/>
      <c r="C187" s="11"/>
      <c r="D187" s="7" t="s">
        <v>28</v>
      </c>
      <c r="E187" s="42" t="s">
        <v>94</v>
      </c>
      <c r="F187" s="43">
        <v>200</v>
      </c>
      <c r="G187" s="43">
        <v>14.5</v>
      </c>
      <c r="H187" s="43">
        <v>16</v>
      </c>
      <c r="I187" s="43">
        <v>64.8</v>
      </c>
      <c r="J187" s="43">
        <v>425</v>
      </c>
      <c r="K187" s="44">
        <v>645</v>
      </c>
      <c r="L187" s="43">
        <v>34.229999999999997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22</v>
      </c>
      <c r="E189" s="42" t="s">
        <v>82</v>
      </c>
      <c r="F189" s="43">
        <v>207</v>
      </c>
      <c r="G189" s="43">
        <v>0.3</v>
      </c>
      <c r="H189" s="43">
        <v>0.1</v>
      </c>
      <c r="I189" s="43">
        <v>10.3</v>
      </c>
      <c r="J189" s="43">
        <v>43</v>
      </c>
      <c r="K189" s="44">
        <v>942</v>
      </c>
      <c r="L189" s="43">
        <v>3.86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60</v>
      </c>
      <c r="G191" s="43">
        <v>4</v>
      </c>
      <c r="H191" s="43">
        <v>0.72</v>
      </c>
      <c r="I191" s="43">
        <v>10</v>
      </c>
      <c r="J191" s="43">
        <v>104</v>
      </c>
      <c r="K191" s="44" t="s">
        <v>48</v>
      </c>
      <c r="L191" s="43">
        <v>4.0599999999999996</v>
      </c>
    </row>
    <row r="192" spans="1:12" ht="15" x14ac:dyDescent="0.25">
      <c r="A192" s="23"/>
      <c r="B192" s="15"/>
      <c r="C192" s="11"/>
      <c r="D192" s="7" t="s">
        <v>92</v>
      </c>
      <c r="E192" s="42" t="s">
        <v>44</v>
      </c>
      <c r="F192" s="43">
        <v>100</v>
      </c>
      <c r="G192" s="43">
        <v>0.8</v>
      </c>
      <c r="H192" s="43">
        <v>0.6</v>
      </c>
      <c r="I192" s="43">
        <v>20.100000000000001</v>
      </c>
      <c r="J192" s="43">
        <v>90</v>
      </c>
      <c r="K192" s="44" t="s">
        <v>48</v>
      </c>
      <c r="L192" s="43">
        <v>25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767</v>
      </c>
      <c r="G194" s="19">
        <f t="shared" ref="G194:J194" si="88">SUM(G185:G193)</f>
        <v>27</v>
      </c>
      <c r="H194" s="19">
        <f t="shared" si="88"/>
        <v>27.42</v>
      </c>
      <c r="I194" s="19">
        <f t="shared" si="88"/>
        <v>118</v>
      </c>
      <c r="J194" s="19">
        <f t="shared" si="88"/>
        <v>822.5</v>
      </c>
      <c r="K194" s="25"/>
      <c r="L194" s="19">
        <f t="shared" ref="L194" si="89">SUM(L185:L193)</f>
        <v>72.75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1267</v>
      </c>
      <c r="G195" s="32">
        <f t="shared" ref="G195" si="90">G184+G194</f>
        <v>46.3</v>
      </c>
      <c r="H195" s="32">
        <f t="shared" ref="H195" si="91">H184+H194</f>
        <v>45.85</v>
      </c>
      <c r="I195" s="32">
        <f t="shared" ref="I195" si="92">I184+I194</f>
        <v>199.51</v>
      </c>
      <c r="J195" s="32">
        <f t="shared" ref="J195:L195" si="93">J184+J194</f>
        <v>1501.82</v>
      </c>
      <c r="K195" s="32"/>
      <c r="L195" s="32">
        <f t="shared" si="93"/>
        <v>141.78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1229.5999999999999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46.220000000000006</v>
      </c>
      <c r="H196" s="34">
        <f t="shared" si="94"/>
        <v>47.805999999999997</v>
      </c>
      <c r="I196" s="34">
        <f t="shared" si="94"/>
        <v>195.46899999999999</v>
      </c>
      <c r="J196" s="34">
        <f t="shared" si="94"/>
        <v>1353.1779999999999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141.77999999999997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2026-01-09T18:45:29Z</dcterms:modified>
</cp:coreProperties>
</file>